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40" windowHeight="121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H119" i="1" l="1"/>
  <c r="G157" i="1"/>
  <c r="G24" i="1"/>
  <c r="H100" i="1"/>
  <c r="H43" i="1"/>
  <c r="L195" i="1"/>
  <c r="J176" i="1"/>
  <c r="L176" i="1"/>
  <c r="G176" i="1"/>
  <c r="F176" i="1"/>
  <c r="H176" i="1"/>
  <c r="F138" i="1"/>
  <c r="G138" i="1"/>
  <c r="H138" i="1"/>
  <c r="L138" i="1"/>
  <c r="I138" i="1"/>
  <c r="J138" i="1"/>
  <c r="F62" i="1"/>
  <c r="I62" i="1"/>
  <c r="L62" i="1"/>
  <c r="J196" i="1" l="1"/>
  <c r="G196" i="1"/>
  <c r="I196" i="1"/>
  <c r="H196" i="1"/>
  <c r="F196" i="1"/>
  <c r="L196" i="1"/>
</calcChain>
</file>

<file path=xl/sharedStrings.xml><?xml version="1.0" encoding="utf-8"?>
<sst xmlns="http://schemas.openxmlformats.org/spreadsheetml/2006/main" count="248" uniqueCount="80">
  <si>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</si>
  <si>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</si>
  <si>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</si>
  <si>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</si>
  <si>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</si>
  <si>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</si>
  <si>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</si>
  <si>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</si>
  <si>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</si>
  <si>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</si>
  <si>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</si>
  <si>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</si>
  <si>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</si>
  <si>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</si>
  <si>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</si>
  <si>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</si>
  <si>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</si>
  <si>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</si>
  <si>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</si>
  <si>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</si>
  <si>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</si>
  <si>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</si>
  <si>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</si>
  <si>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</si>
  <si>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</si>
  <si>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</si>
  <si>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</si>
  <si>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</si>
  <si>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</si>
  <si>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</si>
  <si>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</si>
  <si>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</si>
  <si>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</si>
  <si>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</si>
  <si>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</si>
  <si>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</si>
  <si>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</si>
  <si>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</si>
  <si>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</si>
  <si>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</si>
  <si>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Каша  рисовая молочная жидкая с маслом сливочным</t>
  </si>
  <si>
    <t>Пшеничный/ржаной</t>
  </si>
  <si>
    <t>122/123</t>
  </si>
  <si>
    <t>Чай с сахаром</t>
  </si>
  <si>
    <t xml:space="preserve">Фрукты свежие </t>
  </si>
  <si>
    <t>57/75</t>
  </si>
  <si>
    <t>Чай с/с</t>
  </si>
  <si>
    <t>Греча рассыпчатая</t>
  </si>
  <si>
    <t>Макароны отварные</t>
  </si>
  <si>
    <t>Сок в индивидуальной упаковке</t>
  </si>
  <si>
    <t>Каша молочная Дружба с/м</t>
  </si>
  <si>
    <t>Кондитерское изделие</t>
  </si>
  <si>
    <t xml:space="preserve">Булочка домашняя </t>
  </si>
  <si>
    <t>573/574</t>
  </si>
  <si>
    <t>сок в индивидуальной упаковке</t>
  </si>
  <si>
    <t>суп-пюре из картофеля с гренками</t>
  </si>
  <si>
    <t>плов из отварной говядины</t>
  </si>
  <si>
    <t>шницель мясной с соусом</t>
  </si>
  <si>
    <t>макароны отварные</t>
  </si>
  <si>
    <t>чай с/с и лимоном</t>
  </si>
  <si>
    <t>салат из картофеля со св. огурцом</t>
  </si>
  <si>
    <t>рагу из птицы</t>
  </si>
  <si>
    <t xml:space="preserve">Чай с сахаром </t>
  </si>
  <si>
    <t>булочка домашняя</t>
  </si>
  <si>
    <t>Кофейный напиток с молоком</t>
  </si>
  <si>
    <t>Кнели из кур с рисом и соусом</t>
  </si>
  <si>
    <t>Пюре картофельное</t>
  </si>
  <si>
    <t>Салат из св. капусты</t>
  </si>
  <si>
    <t>Биточек мясной с/с</t>
  </si>
  <si>
    <t>Биточек рыбный с/с</t>
  </si>
  <si>
    <t>Рис отварной</t>
  </si>
  <si>
    <t>Фрикадельки кур с соусом</t>
  </si>
  <si>
    <t>Овощи свежие</t>
  </si>
  <si>
    <t>Напиток из шиповника</t>
  </si>
  <si>
    <t>кондитерское изделие</t>
  </si>
  <si>
    <t>Суп картофельный с курой и мак. Издел.</t>
  </si>
  <si>
    <t xml:space="preserve">шанежка </t>
  </si>
  <si>
    <t>Булочка</t>
  </si>
  <si>
    <t>Курица в соусе томатном</t>
  </si>
  <si>
    <t>Салат из св.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</si>
</sst>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166" sqref="K16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5.12</v>
      </c>
      <c r="H6" s="40">
        <v>6.62</v>
      </c>
      <c r="I6" s="40">
        <v>32.61</v>
      </c>
      <c r="J6" s="40">
        <v>210.13</v>
      </c>
      <c r="K6" s="41">
        <v>114</v>
      </c>
      <c r="L6" s="40">
        <v>41.6</v>
      </c>
    </row>
    <row r="7" spans="1:12" ht="15" x14ac:dyDescent="0.25">
      <c r="A7" s="23"/>
      <c r="B7" s="15"/>
      <c r="C7" s="11"/>
      <c r="D7" s="6"/>
      <c r="E7" s="42" t="s">
        <v>52</v>
      </c>
      <c r="F7" s="43">
        <v>60</v>
      </c>
      <c r="G7" s="43">
        <v>4.2</v>
      </c>
      <c r="H7" s="43">
        <v>6.7</v>
      </c>
      <c r="I7" s="43">
        <v>27.8</v>
      </c>
      <c r="J7" s="43">
        <v>189</v>
      </c>
      <c r="K7" s="44">
        <v>542</v>
      </c>
      <c r="L7" s="43">
        <v>14.5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</v>
      </c>
      <c r="H8" s="43">
        <v>0</v>
      </c>
      <c r="I8" s="43">
        <v>15.03</v>
      </c>
      <c r="J8" s="43">
        <v>60.15</v>
      </c>
      <c r="K8" s="44">
        <v>299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 t="s">
        <v>53</v>
      </c>
      <c r="L9" s="43">
        <v>2.17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54</v>
      </c>
      <c r="F11" s="43">
        <v>200</v>
      </c>
      <c r="G11" s="43">
        <v>2</v>
      </c>
      <c r="H11" s="43">
        <v>0.2</v>
      </c>
      <c r="I11" s="43">
        <v>5.8</v>
      </c>
      <c r="J11" s="43">
        <v>36</v>
      </c>
      <c r="K11" s="44">
        <v>293</v>
      </c>
      <c r="L11" s="43">
        <v>40.130000000000003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14.36</v>
      </c>
      <c r="H13" s="19">
        <f t="shared" si="0"/>
        <v>13.84</v>
      </c>
      <c r="I13" s="19">
        <f t="shared" si="0"/>
        <v>100.92</v>
      </c>
      <c r="J13" s="19">
        <f t="shared" si="0"/>
        <v>589.28</v>
      </c>
      <c r="K13" s="25"/>
      <c r="L13" s="19">
        <f t="shared" ref="L13" si="1">SUM(L6:L12)</f>
        <v>105.4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700</v>
      </c>
      <c r="G24" s="32">
        <f t="shared" ref="G24:J24" si="4">G13+G23</f>
        <v>14.36</v>
      </c>
      <c r="H24" s="32">
        <f t="shared" si="4"/>
        <v>13.84</v>
      </c>
      <c r="I24" s="32">
        <f t="shared" si="4"/>
        <v>100.92</v>
      </c>
      <c r="J24" s="32">
        <f t="shared" si="4"/>
        <v>589.28</v>
      </c>
      <c r="K24" s="32"/>
      <c r="L24" s="32">
        <f t="shared" ref="L24" si="5">L13+L23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100</v>
      </c>
      <c r="G25" s="40">
        <v>11.54</v>
      </c>
      <c r="H25" s="40">
        <v>14.87</v>
      </c>
      <c r="I25" s="40">
        <v>6.47</v>
      </c>
      <c r="J25" s="40">
        <v>206.23</v>
      </c>
      <c r="K25" s="41">
        <v>217</v>
      </c>
      <c r="L25" s="40">
        <v>38.6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180</v>
      </c>
      <c r="G26" s="43">
        <v>9.89</v>
      </c>
      <c r="H26" s="43">
        <v>6.15</v>
      </c>
      <c r="I26" s="43">
        <v>51</v>
      </c>
      <c r="J26" s="43">
        <v>298.98</v>
      </c>
      <c r="K26" s="44">
        <v>219</v>
      </c>
      <c r="L26" s="43">
        <v>20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15.03</v>
      </c>
      <c r="J27" s="43">
        <v>60.15</v>
      </c>
      <c r="K27" s="44">
        <v>299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70</v>
      </c>
      <c r="G28" s="43">
        <v>5.32</v>
      </c>
      <c r="H28" s="43">
        <v>0.56000000000000005</v>
      </c>
      <c r="I28" s="43">
        <v>34.44</v>
      </c>
      <c r="J28" s="43">
        <v>164.5</v>
      </c>
      <c r="K28" s="44" t="s">
        <v>42</v>
      </c>
      <c r="L28" s="43">
        <v>3.8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72</v>
      </c>
      <c r="F30" s="43">
        <v>100</v>
      </c>
      <c r="G30" s="43">
        <v>1.1000000000000001</v>
      </c>
      <c r="H30" s="43">
        <v>0.2</v>
      </c>
      <c r="I30" s="43">
        <v>4.5999999999999996</v>
      </c>
      <c r="J30" s="43">
        <v>23</v>
      </c>
      <c r="K30" s="44">
        <v>246</v>
      </c>
      <c r="L30" s="43">
        <v>18</v>
      </c>
    </row>
    <row r="31" spans="1:12" ht="15" x14ac:dyDescent="0.25">
      <c r="A31" s="14"/>
      <c r="B31" s="15"/>
      <c r="C31" s="11"/>
      <c r="D31" s="6"/>
      <c r="E31" s="42" t="s">
        <v>51</v>
      </c>
      <c r="F31" s="43">
        <v>50</v>
      </c>
      <c r="G31" s="43">
        <v>4.8</v>
      </c>
      <c r="H31" s="43">
        <v>6.28</v>
      </c>
      <c r="I31" s="43">
        <v>9.8000000000000007</v>
      </c>
      <c r="J31" s="43">
        <v>223.5</v>
      </c>
      <c r="K31" s="44">
        <v>604</v>
      </c>
      <c r="L31" s="43">
        <v>18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32.65</v>
      </c>
      <c r="H32" s="19">
        <f t="shared" ref="H32" si="7">SUM(H25:H31)</f>
        <v>28.06</v>
      </c>
      <c r="I32" s="19">
        <f t="shared" ref="I32" si="8">SUM(I25:I31)</f>
        <v>121.33999999999999</v>
      </c>
      <c r="J32" s="19">
        <f t="shared" ref="J32:L32" si="9">SUM(J25:J31)</f>
        <v>976.36</v>
      </c>
      <c r="K32" s="25"/>
      <c r="L32" s="19">
        <f t="shared" si="9"/>
        <v>105.39999999999999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700</v>
      </c>
      <c r="G43" s="32">
        <f t="shared" ref="G43" si="14">G32+G42</f>
        <v>32.65</v>
      </c>
      <c r="H43" s="32">
        <f t="shared" ref="H43" si="15">H32+H42</f>
        <v>28.06</v>
      </c>
      <c r="I43" s="32">
        <f t="shared" ref="I43" si="16">I32+I42</f>
        <v>121.33999999999999</v>
      </c>
      <c r="J43" s="32">
        <f t="shared" ref="J43:L43" si="17">J32+J42</f>
        <v>976.36</v>
      </c>
      <c r="K43" s="32"/>
      <c r="L43" s="32">
        <f t="shared" si="17"/>
        <v>105.39999999999999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220</v>
      </c>
      <c r="G44" s="40">
        <v>5.35</v>
      </c>
      <c r="H44" s="40">
        <v>5.14</v>
      </c>
      <c r="I44" s="40">
        <v>34.18</v>
      </c>
      <c r="J44" s="40">
        <v>201.57</v>
      </c>
      <c r="K44" s="41" t="s">
        <v>45</v>
      </c>
      <c r="L44" s="40">
        <v>24</v>
      </c>
    </row>
    <row r="45" spans="1:12" ht="15" x14ac:dyDescent="0.25">
      <c r="A45" s="23"/>
      <c r="B45" s="15"/>
      <c r="C45" s="11"/>
      <c r="D45" s="6"/>
      <c r="E45" s="42" t="s">
        <v>56</v>
      </c>
      <c r="F45" s="43">
        <v>210</v>
      </c>
      <c r="G45" s="43">
        <v>25.54</v>
      </c>
      <c r="H45" s="43">
        <v>21.72</v>
      </c>
      <c r="I45" s="43">
        <v>35.39</v>
      </c>
      <c r="J45" s="43">
        <v>439.28</v>
      </c>
      <c r="K45" s="44">
        <v>193</v>
      </c>
      <c r="L45" s="43">
        <v>57.6</v>
      </c>
    </row>
    <row r="46" spans="1:12" ht="15" x14ac:dyDescent="0.25">
      <c r="A46" s="23"/>
      <c r="B46" s="15"/>
      <c r="C46" s="11"/>
      <c r="D46" s="7" t="s">
        <v>22</v>
      </c>
      <c r="E46" s="42" t="s">
        <v>73</v>
      </c>
      <c r="F46" s="43">
        <v>200</v>
      </c>
      <c r="G46" s="43">
        <v>0.68</v>
      </c>
      <c r="H46" s="43">
        <v>0</v>
      </c>
      <c r="I46" s="43">
        <v>21.01</v>
      </c>
      <c r="J46" s="43">
        <v>46.87</v>
      </c>
      <c r="K46" s="44">
        <v>289</v>
      </c>
      <c r="L46" s="43">
        <v>20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5.32</v>
      </c>
      <c r="H47" s="43">
        <v>0.56000000000000005</v>
      </c>
      <c r="I47" s="43">
        <v>34.44</v>
      </c>
      <c r="J47" s="43">
        <v>164.5</v>
      </c>
      <c r="K47" s="44" t="s">
        <v>53</v>
      </c>
      <c r="L47" s="43">
        <v>3.8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36.89</v>
      </c>
      <c r="H51" s="19">
        <f t="shared" ref="H51" si="19">SUM(H44:H50)</f>
        <v>27.419999999999998</v>
      </c>
      <c r="I51" s="19">
        <f t="shared" ref="I51" si="20">SUM(I44:I50)</f>
        <v>125.02</v>
      </c>
      <c r="J51" s="19">
        <f t="shared" ref="J51:L51" si="21">SUM(J44:J50)</f>
        <v>852.21999999999991</v>
      </c>
      <c r="K51" s="25"/>
      <c r="L51" s="19">
        <f t="shared" si="21"/>
        <v>105.39999999999999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700</v>
      </c>
      <c r="G62" s="32">
        <f t="shared" ref="G62" si="26">G51+G61</f>
        <v>36.89</v>
      </c>
      <c r="H62" s="32">
        <f t="shared" ref="H62" si="27">H51+H61</f>
        <v>27.419999999999998</v>
      </c>
      <c r="I62" s="32">
        <f t="shared" ref="I62" si="28">I51+I61</f>
        <v>125.02</v>
      </c>
      <c r="J62" s="32">
        <f t="shared" ref="J62:L62" si="29">J51+J61</f>
        <v>852.21999999999991</v>
      </c>
      <c r="K62" s="32"/>
      <c r="L62" s="32">
        <f t="shared" si="29"/>
        <v>105.39999999999999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120</v>
      </c>
      <c r="G63" s="40">
        <v>12.82</v>
      </c>
      <c r="H63" s="40">
        <v>14.06</v>
      </c>
      <c r="I63" s="40">
        <v>6.88</v>
      </c>
      <c r="J63" s="40">
        <v>212.1</v>
      </c>
      <c r="K63" s="41">
        <v>189</v>
      </c>
      <c r="L63" s="40">
        <v>42.06</v>
      </c>
    </row>
    <row r="64" spans="1:12" ht="15" x14ac:dyDescent="0.25">
      <c r="A64" s="23"/>
      <c r="B64" s="15"/>
      <c r="C64" s="11"/>
      <c r="D64" s="6"/>
      <c r="E64" s="42" t="s">
        <v>58</v>
      </c>
      <c r="F64" s="43">
        <v>180</v>
      </c>
      <c r="G64" s="43">
        <v>6.62</v>
      </c>
      <c r="H64" s="43">
        <v>6.36</v>
      </c>
      <c r="I64" s="43">
        <v>42.4</v>
      </c>
      <c r="J64" s="43">
        <v>253.32</v>
      </c>
      <c r="K64" s="44">
        <v>227</v>
      </c>
      <c r="L64" s="43">
        <v>27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7.0000000000000007E-2</v>
      </c>
      <c r="H65" s="43">
        <v>0.01</v>
      </c>
      <c r="I65" s="43">
        <v>15.31</v>
      </c>
      <c r="J65" s="43">
        <v>61.62</v>
      </c>
      <c r="K65" s="44">
        <v>294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6.08</v>
      </c>
      <c r="H66" s="43">
        <v>0.64</v>
      </c>
      <c r="I66" s="43">
        <v>39.36</v>
      </c>
      <c r="J66" s="43">
        <v>188</v>
      </c>
      <c r="K66" s="44" t="s">
        <v>53</v>
      </c>
      <c r="L66" s="43">
        <v>4.34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60</v>
      </c>
      <c r="F68" s="43">
        <v>100</v>
      </c>
      <c r="G68" s="43">
        <v>1.6</v>
      </c>
      <c r="H68" s="43">
        <v>5.26</v>
      </c>
      <c r="I68" s="43">
        <v>12.68</v>
      </c>
      <c r="J68" s="43">
        <v>102.89</v>
      </c>
      <c r="K68" s="44">
        <v>32</v>
      </c>
      <c r="L68" s="43">
        <v>15</v>
      </c>
    </row>
    <row r="69" spans="1:12" ht="15" x14ac:dyDescent="0.25">
      <c r="A69" s="23"/>
      <c r="B69" s="15"/>
      <c r="C69" s="11"/>
      <c r="D69" s="6"/>
      <c r="E69" s="42" t="s">
        <v>74</v>
      </c>
      <c r="F69" s="43">
        <v>20</v>
      </c>
      <c r="G69" s="43">
        <v>1.92</v>
      </c>
      <c r="H69" s="43">
        <v>2.5099999999999998</v>
      </c>
      <c r="I69" s="43">
        <v>19.12</v>
      </c>
      <c r="J69" s="43">
        <v>107.24</v>
      </c>
      <c r="K69" s="44">
        <v>604</v>
      </c>
      <c r="L69" s="43">
        <v>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29.110000000000007</v>
      </c>
      <c r="H70" s="19">
        <f t="shared" ref="H70" si="31">SUM(H63:H69)</f>
        <v>28.840000000000003</v>
      </c>
      <c r="I70" s="19">
        <f t="shared" ref="I70" si="32">SUM(I63:I69)</f>
        <v>135.75</v>
      </c>
      <c r="J70" s="19">
        <f t="shared" ref="J70:L70" si="33">SUM(J63:J69)</f>
        <v>925.17</v>
      </c>
      <c r="K70" s="25"/>
      <c r="L70" s="19">
        <f t="shared" si="33"/>
        <v>105.4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700</v>
      </c>
      <c r="G81" s="32">
        <f t="shared" ref="G81" si="38">G70+G80</f>
        <v>29.110000000000007</v>
      </c>
      <c r="H81" s="32">
        <f t="shared" ref="H81" si="39">H70+H80</f>
        <v>28.840000000000003</v>
      </c>
      <c r="I81" s="32">
        <f t="shared" ref="I81" si="40">I70+I80</f>
        <v>135.75</v>
      </c>
      <c r="J81" s="32">
        <f t="shared" ref="J81:L81" si="41">J70+J80</f>
        <v>925.17</v>
      </c>
      <c r="K81" s="32"/>
      <c r="L81" s="32">
        <f t="shared" si="41"/>
        <v>105.4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17.579999999999998</v>
      </c>
      <c r="H82" s="40">
        <v>22.39</v>
      </c>
      <c r="I82" s="40">
        <v>20.8</v>
      </c>
      <c r="J82" s="40">
        <v>352.66</v>
      </c>
      <c r="K82" s="41">
        <v>214</v>
      </c>
      <c r="L82" s="40">
        <v>38.1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</v>
      </c>
      <c r="H84" s="43">
        <v>0</v>
      </c>
      <c r="I84" s="43">
        <v>15.03</v>
      </c>
      <c r="J84" s="43">
        <v>60.15</v>
      </c>
      <c r="K84" s="44">
        <v>299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 t="s">
        <v>53</v>
      </c>
      <c r="L85" s="43">
        <v>2.17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63</v>
      </c>
      <c r="F87" s="43">
        <v>60</v>
      </c>
      <c r="G87" s="43">
        <v>4.2</v>
      </c>
      <c r="H87" s="43">
        <v>6.7</v>
      </c>
      <c r="I87" s="43">
        <v>27.8</v>
      </c>
      <c r="J87" s="43">
        <v>189</v>
      </c>
      <c r="K87" s="44">
        <v>542</v>
      </c>
      <c r="L87" s="43">
        <v>18</v>
      </c>
    </row>
    <row r="88" spans="1:12" ht="15" x14ac:dyDescent="0.25">
      <c r="A88" s="23"/>
      <c r="B88" s="15"/>
      <c r="C88" s="11"/>
      <c r="D88" s="6"/>
      <c r="E88" s="42" t="s">
        <v>49</v>
      </c>
      <c r="F88" s="43">
        <v>200</v>
      </c>
      <c r="G88" s="43">
        <v>2</v>
      </c>
      <c r="H88" s="43">
        <v>0.2</v>
      </c>
      <c r="I88" s="43">
        <v>5.8</v>
      </c>
      <c r="J88" s="43">
        <v>36</v>
      </c>
      <c r="K88" s="44">
        <v>293</v>
      </c>
      <c r="L88" s="43">
        <v>40.130000000000003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26.819999999999997</v>
      </c>
      <c r="H89" s="19">
        <f t="shared" ref="H89" si="43">SUM(H82:H88)</f>
        <v>29.61</v>
      </c>
      <c r="I89" s="19">
        <f t="shared" ref="I89" si="44">SUM(I82:I88)</f>
        <v>89.11</v>
      </c>
      <c r="J89" s="19">
        <f t="shared" ref="J89:L89" si="45">SUM(J82:J88)</f>
        <v>731.81</v>
      </c>
      <c r="K89" s="25"/>
      <c r="L89" s="19">
        <f t="shared" si="45"/>
        <v>105.4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700</v>
      </c>
      <c r="G100" s="32">
        <f t="shared" ref="G100" si="50">G89+G99</f>
        <v>26.819999999999997</v>
      </c>
      <c r="H100" s="32">
        <f t="shared" ref="H100" si="51">H89+H99</f>
        <v>29.61</v>
      </c>
      <c r="I100" s="32">
        <f t="shared" ref="I100" si="52">I89+I99</f>
        <v>89.11</v>
      </c>
      <c r="J100" s="32">
        <f t="shared" ref="J100:L100" si="53">J89+J99</f>
        <v>731.81</v>
      </c>
      <c r="K100" s="32"/>
      <c r="L100" s="32">
        <f t="shared" si="53"/>
        <v>105.4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6.55</v>
      </c>
      <c r="H101" s="40">
        <v>8.33</v>
      </c>
      <c r="I101" s="40">
        <v>35.090000000000003</v>
      </c>
      <c r="J101" s="40">
        <v>241.11</v>
      </c>
      <c r="K101" s="41">
        <v>102</v>
      </c>
      <c r="L101" s="40">
        <v>40.1</v>
      </c>
    </row>
    <row r="102" spans="1:12" ht="15" x14ac:dyDescent="0.25">
      <c r="A102" s="23"/>
      <c r="B102" s="15"/>
      <c r="C102" s="11"/>
      <c r="D102" s="6"/>
      <c r="E102" s="42" t="s">
        <v>75</v>
      </c>
      <c r="F102" s="43">
        <v>250</v>
      </c>
      <c r="G102" s="43">
        <v>2.9</v>
      </c>
      <c r="H102" s="43">
        <v>4.1500000000000004</v>
      </c>
      <c r="I102" s="43">
        <v>12.2</v>
      </c>
      <c r="J102" s="43">
        <v>97.75</v>
      </c>
      <c r="K102" s="44">
        <v>129</v>
      </c>
      <c r="L102" s="43">
        <v>50.5</v>
      </c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2.79</v>
      </c>
      <c r="H103" s="43">
        <v>3.19</v>
      </c>
      <c r="I103" s="43">
        <v>19.71</v>
      </c>
      <c r="J103" s="43">
        <v>118.69</v>
      </c>
      <c r="K103" s="44">
        <v>286</v>
      </c>
      <c r="L103" s="43">
        <v>11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5.32</v>
      </c>
      <c r="H104" s="43">
        <v>0.56000000000000005</v>
      </c>
      <c r="I104" s="43">
        <v>34.44</v>
      </c>
      <c r="J104" s="43">
        <v>164.5</v>
      </c>
      <c r="K104" s="44" t="s">
        <v>53</v>
      </c>
      <c r="L104" s="43">
        <v>3.8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17.559999999999999</v>
      </c>
      <c r="H108" s="19">
        <f t="shared" si="54"/>
        <v>16.23</v>
      </c>
      <c r="I108" s="19">
        <f t="shared" si="54"/>
        <v>101.44</v>
      </c>
      <c r="J108" s="19">
        <f t="shared" si="54"/>
        <v>622.04999999999995</v>
      </c>
      <c r="K108" s="25"/>
      <c r="L108" s="19">
        <f t="shared" ref="L108" si="55">SUM(L101:L107)</f>
        <v>105.39999999999999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720</v>
      </c>
      <c r="G119" s="32">
        <f t="shared" ref="G119" si="58">G108+G118</f>
        <v>17.559999999999999</v>
      </c>
      <c r="H119" s="32">
        <f t="shared" ref="H119" si="59">H108+H118</f>
        <v>16.23</v>
      </c>
      <c r="I119" s="32">
        <f t="shared" ref="I119" si="60">I108+I118</f>
        <v>101.44</v>
      </c>
      <c r="J119" s="32">
        <f t="shared" ref="J119:L119" si="61">J108+J118</f>
        <v>622.04999999999995</v>
      </c>
      <c r="K119" s="32"/>
      <c r="L119" s="32">
        <f t="shared" si="61"/>
        <v>105.39999999999999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100</v>
      </c>
      <c r="G120" s="40">
        <v>12.78</v>
      </c>
      <c r="H120" s="40">
        <v>14.51</v>
      </c>
      <c r="I120" s="40">
        <v>5.91</v>
      </c>
      <c r="J120" s="40">
        <v>205.32</v>
      </c>
      <c r="K120" s="41">
        <v>208</v>
      </c>
      <c r="L120" s="40">
        <v>35.6</v>
      </c>
    </row>
    <row r="121" spans="1:12" ht="15" x14ac:dyDescent="0.25">
      <c r="A121" s="14"/>
      <c r="B121" s="15"/>
      <c r="C121" s="11"/>
      <c r="D121" s="6"/>
      <c r="E121" s="42" t="s">
        <v>66</v>
      </c>
      <c r="F121" s="43">
        <v>180</v>
      </c>
      <c r="G121" s="43">
        <v>3.83</v>
      </c>
      <c r="H121" s="43">
        <v>7.27</v>
      </c>
      <c r="I121" s="43">
        <v>27.95</v>
      </c>
      <c r="J121" s="43">
        <v>192.54</v>
      </c>
      <c r="K121" s="44">
        <v>241</v>
      </c>
      <c r="L121" s="43">
        <v>33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</v>
      </c>
      <c r="H122" s="43">
        <v>0</v>
      </c>
      <c r="I122" s="43">
        <v>15.03</v>
      </c>
      <c r="J122" s="43">
        <v>60.15</v>
      </c>
      <c r="K122" s="44">
        <v>299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5.32</v>
      </c>
      <c r="H123" s="43">
        <v>0.56000000000000005</v>
      </c>
      <c r="I123" s="43">
        <v>34.44</v>
      </c>
      <c r="J123" s="43">
        <v>164.5</v>
      </c>
      <c r="K123" s="44" t="s">
        <v>42</v>
      </c>
      <c r="L123" s="43">
        <v>3.8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67</v>
      </c>
      <c r="F125" s="43">
        <v>100</v>
      </c>
      <c r="G125" s="43">
        <v>0.84</v>
      </c>
      <c r="H125" s="43">
        <v>5.0599999999999996</v>
      </c>
      <c r="I125" s="43">
        <v>5.32</v>
      </c>
      <c r="J125" s="43">
        <v>70.02</v>
      </c>
      <c r="K125" s="44">
        <v>4</v>
      </c>
      <c r="L125" s="43">
        <v>11</v>
      </c>
    </row>
    <row r="126" spans="1:12" ht="15" x14ac:dyDescent="0.25">
      <c r="A126" s="14"/>
      <c r="B126" s="15"/>
      <c r="C126" s="11"/>
      <c r="D126" s="6"/>
      <c r="E126" s="42" t="s">
        <v>76</v>
      </c>
      <c r="F126" s="43">
        <v>50</v>
      </c>
      <c r="G126" s="43">
        <v>3.8</v>
      </c>
      <c r="H126" s="43">
        <v>3.4</v>
      </c>
      <c r="I126" s="43">
        <v>20.09</v>
      </c>
      <c r="J126" s="43">
        <v>130</v>
      </c>
      <c r="K126" s="44">
        <v>538</v>
      </c>
      <c r="L126" s="43">
        <v>15</v>
      </c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26.57</v>
      </c>
      <c r="H127" s="19">
        <f t="shared" si="62"/>
        <v>30.799999999999997</v>
      </c>
      <c r="I127" s="19">
        <f t="shared" si="62"/>
        <v>108.74000000000001</v>
      </c>
      <c r="J127" s="19">
        <f t="shared" si="62"/>
        <v>822.53</v>
      </c>
      <c r="K127" s="25"/>
      <c r="L127" s="19">
        <f t="shared" ref="L127" si="63">SUM(L120:L126)</f>
        <v>105.39999999999999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700</v>
      </c>
      <c r="G138" s="32">
        <f t="shared" ref="G138" si="66">G127+G137</f>
        <v>26.57</v>
      </c>
      <c r="H138" s="32">
        <f t="shared" ref="H138" si="67">H127+H137</f>
        <v>30.799999999999997</v>
      </c>
      <c r="I138" s="32">
        <f t="shared" ref="I138" si="68">I127+I137</f>
        <v>108.74000000000001</v>
      </c>
      <c r="J138" s="32">
        <f t="shared" ref="J138:L138" si="69">J127+J137</f>
        <v>822.53</v>
      </c>
      <c r="K138" s="32"/>
      <c r="L138" s="32">
        <f t="shared" si="69"/>
        <v>105.39999999999999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100</v>
      </c>
      <c r="G139" s="40">
        <v>10.68</v>
      </c>
      <c r="H139" s="40">
        <v>11.72</v>
      </c>
      <c r="I139" s="40">
        <v>5.74</v>
      </c>
      <c r="J139" s="40">
        <v>176.75</v>
      </c>
      <c r="K139" s="41">
        <v>189</v>
      </c>
      <c r="L139" s="40">
        <v>42.06</v>
      </c>
    </row>
    <row r="140" spans="1:12" ht="15" x14ac:dyDescent="0.25">
      <c r="A140" s="23"/>
      <c r="B140" s="15"/>
      <c r="C140" s="11"/>
      <c r="D140" s="6"/>
      <c r="E140" s="42" t="s">
        <v>48</v>
      </c>
      <c r="F140" s="43">
        <v>150</v>
      </c>
      <c r="G140" s="43">
        <v>3.19</v>
      </c>
      <c r="H140" s="43">
        <v>6.06</v>
      </c>
      <c r="I140" s="43">
        <v>23.29</v>
      </c>
      <c r="J140" s="43">
        <v>160.44999999999999</v>
      </c>
      <c r="K140" s="44">
        <v>227</v>
      </c>
      <c r="L140" s="43">
        <v>22.5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15.03</v>
      </c>
      <c r="J141" s="43">
        <v>60.15</v>
      </c>
      <c r="K141" s="44">
        <v>299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5.32</v>
      </c>
      <c r="H142" s="43">
        <v>0.56000000000000005</v>
      </c>
      <c r="I142" s="43">
        <v>34.44</v>
      </c>
      <c r="J142" s="43">
        <v>164.5</v>
      </c>
      <c r="K142" s="44" t="s">
        <v>42</v>
      </c>
      <c r="L142" s="43">
        <v>3.8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49</v>
      </c>
      <c r="F144" s="43">
        <v>200</v>
      </c>
      <c r="G144" s="43">
        <v>2</v>
      </c>
      <c r="H144" s="43">
        <v>0.2</v>
      </c>
      <c r="I144" s="43">
        <v>5.8</v>
      </c>
      <c r="J144" s="43">
        <v>36</v>
      </c>
      <c r="K144" s="44">
        <v>293</v>
      </c>
      <c r="L144" s="43">
        <v>30.04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70">SUM(G139:G145)</f>
        <v>21.189999999999998</v>
      </c>
      <c r="H146" s="19">
        <f t="shared" si="70"/>
        <v>18.54</v>
      </c>
      <c r="I146" s="19">
        <f t="shared" si="70"/>
        <v>84.3</v>
      </c>
      <c r="J146" s="19">
        <f t="shared" si="70"/>
        <v>597.84999999999991</v>
      </c>
      <c r="K146" s="25"/>
      <c r="L146" s="19">
        <f t="shared" ref="L146" si="71">SUM(L139:L145)</f>
        <v>105.4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720</v>
      </c>
      <c r="G157" s="32">
        <f t="shared" ref="G157" si="74">G146+G156</f>
        <v>21.189999999999998</v>
      </c>
      <c r="H157" s="32">
        <f t="shared" ref="H157" si="75">H146+H156</f>
        <v>18.54</v>
      </c>
      <c r="I157" s="32">
        <f t="shared" ref="I157" si="76">I146+I156</f>
        <v>84.3</v>
      </c>
      <c r="J157" s="32">
        <f t="shared" ref="J157:L157" si="77">J146+J156</f>
        <v>597.84999999999991</v>
      </c>
      <c r="K157" s="32"/>
      <c r="L157" s="32">
        <f t="shared" si="77"/>
        <v>105.4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100</v>
      </c>
      <c r="G158" s="40">
        <v>9.9</v>
      </c>
      <c r="H158" s="40">
        <v>6.7</v>
      </c>
      <c r="I158" s="40">
        <v>6.4</v>
      </c>
      <c r="J158" s="40">
        <v>130.9</v>
      </c>
      <c r="K158" s="41">
        <v>161</v>
      </c>
      <c r="L158" s="40">
        <v>33.6</v>
      </c>
    </row>
    <row r="159" spans="1:12" ht="15" x14ac:dyDescent="0.25">
      <c r="A159" s="23"/>
      <c r="B159" s="15"/>
      <c r="C159" s="11"/>
      <c r="D159" s="6"/>
      <c r="E159" s="42" t="s">
        <v>70</v>
      </c>
      <c r="F159" s="43">
        <v>150</v>
      </c>
      <c r="G159" s="43">
        <v>3.89</v>
      </c>
      <c r="H159" s="43">
        <v>5.09</v>
      </c>
      <c r="I159" s="43">
        <v>37.770000000000003</v>
      </c>
      <c r="J159" s="43">
        <v>215.06</v>
      </c>
      <c r="K159" s="44">
        <v>224</v>
      </c>
      <c r="L159" s="43">
        <v>20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5.32</v>
      </c>
      <c r="H161" s="43">
        <v>0.56000000000000005</v>
      </c>
      <c r="I161" s="43">
        <v>34.44</v>
      </c>
      <c r="J161" s="43">
        <v>164.5</v>
      </c>
      <c r="K161" s="44" t="s">
        <v>42</v>
      </c>
      <c r="L161" s="43">
        <v>3.8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120</v>
      </c>
      <c r="G162" s="43">
        <v>0.48</v>
      </c>
      <c r="H162" s="43">
        <v>0.48</v>
      </c>
      <c r="I162" s="43">
        <v>12.48</v>
      </c>
      <c r="J162" s="43">
        <v>54</v>
      </c>
      <c r="K162" s="44">
        <v>89</v>
      </c>
      <c r="L162" s="43">
        <v>25</v>
      </c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200</v>
      </c>
      <c r="G163" s="43">
        <v>0</v>
      </c>
      <c r="H163" s="43">
        <v>0</v>
      </c>
      <c r="I163" s="43">
        <v>15.03</v>
      </c>
      <c r="J163" s="43">
        <v>60.15</v>
      </c>
      <c r="K163" s="44">
        <v>299</v>
      </c>
      <c r="L163" s="43">
        <v>7</v>
      </c>
    </row>
    <row r="164" spans="1:12" ht="15" x14ac:dyDescent="0.25">
      <c r="A164" s="23"/>
      <c r="B164" s="15"/>
      <c r="C164" s="11"/>
      <c r="D164" s="6"/>
      <c r="E164" s="42" t="s">
        <v>77</v>
      </c>
      <c r="F164" s="43">
        <v>60</v>
      </c>
      <c r="G164" s="43">
        <v>4.2</v>
      </c>
      <c r="H164" s="43">
        <v>6.7</v>
      </c>
      <c r="I164" s="43">
        <v>27.8</v>
      </c>
      <c r="J164" s="43">
        <v>189</v>
      </c>
      <c r="K164" s="44">
        <v>542</v>
      </c>
      <c r="L164" s="43">
        <v>16</v>
      </c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23.79</v>
      </c>
      <c r="H165" s="19">
        <f t="shared" si="78"/>
        <v>19.53</v>
      </c>
      <c r="I165" s="19">
        <f t="shared" si="78"/>
        <v>133.92000000000002</v>
      </c>
      <c r="J165" s="19">
        <f t="shared" si="78"/>
        <v>813.61</v>
      </c>
      <c r="K165" s="25"/>
      <c r="L165" s="19">
        <f t="shared" ref="L165" si="79">SUM(L158:L164)</f>
        <v>105.4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23.79</v>
      </c>
      <c r="H176" s="32">
        <f t="shared" ref="H176" si="83">H165+H175</f>
        <v>19.53</v>
      </c>
      <c r="I176" s="32">
        <f t="shared" ref="I176" si="84">I165+I175</f>
        <v>133.92000000000002</v>
      </c>
      <c r="J176" s="32">
        <f t="shared" ref="J176:L176" si="85">J165+J175</f>
        <v>813.61</v>
      </c>
      <c r="K176" s="32"/>
      <c r="L176" s="32">
        <f t="shared" si="85"/>
        <v>105.4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150</v>
      </c>
      <c r="G177" s="40">
        <v>17.2</v>
      </c>
      <c r="H177" s="40">
        <v>13.3</v>
      </c>
      <c r="I177" s="40">
        <v>3.4</v>
      </c>
      <c r="J177" s="40">
        <v>202.5</v>
      </c>
      <c r="K177" s="41">
        <v>367</v>
      </c>
      <c r="L177" s="40">
        <v>53.6</v>
      </c>
    </row>
    <row r="178" spans="1:12" ht="15" x14ac:dyDescent="0.25">
      <c r="A178" s="23"/>
      <c r="B178" s="15"/>
      <c r="C178" s="11"/>
      <c r="D178" s="6"/>
      <c r="E178" s="42" t="s">
        <v>47</v>
      </c>
      <c r="F178" s="43">
        <v>180</v>
      </c>
      <c r="G178" s="43">
        <v>9.89</v>
      </c>
      <c r="H178" s="43">
        <v>6.15</v>
      </c>
      <c r="I178" s="43">
        <v>51</v>
      </c>
      <c r="J178" s="43">
        <v>298.98</v>
      </c>
      <c r="K178" s="44">
        <v>219</v>
      </c>
      <c r="L178" s="43">
        <v>24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15.03</v>
      </c>
      <c r="J179" s="43">
        <v>60.15</v>
      </c>
      <c r="K179" s="44">
        <v>299</v>
      </c>
      <c r="L179" s="43">
        <v>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70</v>
      </c>
      <c r="G180" s="43">
        <v>5.32</v>
      </c>
      <c r="H180" s="43">
        <v>0.56000000000000005</v>
      </c>
      <c r="I180" s="43">
        <v>34.44</v>
      </c>
      <c r="J180" s="43">
        <v>164.5</v>
      </c>
      <c r="K180" s="44" t="s">
        <v>53</v>
      </c>
      <c r="L180" s="43">
        <v>3.8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79</v>
      </c>
      <c r="F182" s="43">
        <v>100</v>
      </c>
      <c r="G182" s="43">
        <v>2.2200000000000002</v>
      </c>
      <c r="H182" s="43">
        <v>11.02</v>
      </c>
      <c r="I182" s="43">
        <v>3.4</v>
      </c>
      <c r="J182" s="43">
        <v>121.74</v>
      </c>
      <c r="K182" s="44">
        <v>5</v>
      </c>
      <c r="L182" s="43">
        <v>17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34.629999999999995</v>
      </c>
      <c r="H184" s="19">
        <f t="shared" si="86"/>
        <v>31.03</v>
      </c>
      <c r="I184" s="19">
        <f t="shared" si="86"/>
        <v>107.27</v>
      </c>
      <c r="J184" s="19">
        <f t="shared" si="86"/>
        <v>847.87</v>
      </c>
      <c r="K184" s="25"/>
      <c r="L184" s="19">
        <f t="shared" ref="L184" si="87">SUM(L177:L183)</f>
        <v>105.39999999999999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34.629999999999995</v>
      </c>
      <c r="H195" s="32">
        <f t="shared" ref="H195" si="91">H184+H194</f>
        <v>31.03</v>
      </c>
      <c r="I195" s="32">
        <f t="shared" ref="I195" si="92">I184+I194</f>
        <v>107.27</v>
      </c>
      <c r="J195" s="32">
        <f t="shared" ref="J195:L195" si="93">J184+J194</f>
        <v>847.87</v>
      </c>
      <c r="K195" s="32"/>
      <c r="L195" s="32">
        <f t="shared" si="93"/>
        <v>105.39999999999999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26.356999999999999</v>
      </c>
      <c r="H196" s="34">
        <f t="shared" si="94"/>
        <v>24.39</v>
      </c>
      <c r="I196" s="34">
        <f t="shared" si="94"/>
        <v>110.78099999999999</v>
      </c>
      <c r="J196" s="34">
        <f t="shared" si="94"/>
        <v>777.87499999999977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2024-09-06T06:19:28Z</cp:lastPrinted>
  <dcterms:created xsi:type="dcterms:W3CDTF">2022-05-16T14:23:56Z</dcterms:created>
  <dcterms:modified xsi:type="dcterms:W3CDTF">2025-11-05T11:24:55Z</dcterms:modified>
</cp:coreProperties>
</file>