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user\Рабочий стол\ЛИЦЕЙ\МЕНЮ 2021-2023\2024 - 1\04.2024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62" i="1" l="1"/>
  <c r="L196" i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<sst xmlns="http://schemas.openxmlformats.org/spreadsheetml/2006/main" count="252" uniqueCount="77">
  <si>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</si>
  <si>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</si>
  <si>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</si>
  <si>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</si>
  <si>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</si>
  <si>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</si>
  <si>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</si>
  <si>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</si>
  <si>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</si>
  <si>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</si>
  <si>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</si>
  <si>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</si>
  <si>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</si>
  <si>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</si>
  <si>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</si>
  <si>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</si>
  <si>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</si>
  <si>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</si>
  <si>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</si>
  <si>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</si>
  <si>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</si>
  <si>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</si>
  <si>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</si>
  <si>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</si>
  <si>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</si>
  <si>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</si>
  <si>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</si>
  <si>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</si>
  <si>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</si>
  <si>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</si>
  <si>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</si>
  <si>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</si>
  <si>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</si>
  <si>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</si>
  <si>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</si>
  <si>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</si>
  <si>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</si>
  <si>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</si>
  <si>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</si>
  <si>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                        </t>
  </si>
  <si>
    <t>Масло сливочное (порционно)</t>
  </si>
  <si>
    <t>Каша  рисовая молочная жидкая с маслом сливочным</t>
  </si>
  <si>
    <t>Напиток витаминный "Витошка"</t>
  </si>
  <si>
    <t>Пшеничный/ржаной</t>
  </si>
  <si>
    <t>122/123</t>
  </si>
  <si>
    <t xml:space="preserve">Кондитерское изделие </t>
  </si>
  <si>
    <t>Сок фруктовый в инд.упаковке</t>
  </si>
  <si>
    <t>Птица отварная</t>
  </si>
  <si>
    <t>Макаронные изделия отварные</t>
  </si>
  <si>
    <t>Чай с сахаром</t>
  </si>
  <si>
    <t>Фрукты свежие</t>
  </si>
  <si>
    <t>Винегрет овощной</t>
  </si>
  <si>
    <t>Биточек мясной с соусом</t>
  </si>
  <si>
    <t>Рис припущенный</t>
  </si>
  <si>
    <t>Компот из смеси сухофруктов</t>
  </si>
  <si>
    <t xml:space="preserve">Фрукты свежие </t>
  </si>
  <si>
    <t>Овощи свежие (плорционно)</t>
  </si>
  <si>
    <t>Борщ с капустой и картофелем</t>
  </si>
  <si>
    <t>Тефтели из говядины с рисом "Ёжики"</t>
  </si>
  <si>
    <t>Пюре картофельное</t>
  </si>
  <si>
    <t>Котлета "Школьная"</t>
  </si>
  <si>
    <t>Булгур отварной</t>
  </si>
  <si>
    <t>Чай с сахаром с лимоном</t>
  </si>
  <si>
    <t xml:space="preserve">Манник </t>
  </si>
  <si>
    <t>Каша пшенная молочная жидкая</t>
  </si>
  <si>
    <t>Сыр (порционный)</t>
  </si>
  <si>
    <t>Кофейный напиток с молоком</t>
  </si>
  <si>
    <t>Йогурт в инд. стаканчике</t>
  </si>
  <si>
    <t>Рыба тушенная в томате с овощами (горбуша)</t>
  </si>
  <si>
    <t>Печенье</t>
  </si>
  <si>
    <t>Курица в соусе с томатом</t>
  </si>
  <si>
    <t>Каша гречневая рассыпчатая</t>
  </si>
  <si>
    <t xml:space="preserve">Шницель мясной с соусом </t>
  </si>
  <si>
    <t>Суп пюре из картофеля с гренками</t>
  </si>
  <si>
    <t>Плов из отварной говядины</t>
  </si>
  <si>
    <t>57/75</t>
  </si>
  <si>
    <t>Овощи свежие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</si>
</sst>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V157" sqref="V1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>
        <v>27.5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0.1</v>
      </c>
      <c r="H7" s="43">
        <v>7.2</v>
      </c>
      <c r="I7" s="43">
        <v>0.1</v>
      </c>
      <c r="J7" s="43">
        <v>66</v>
      </c>
      <c r="K7" s="44">
        <v>365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19</v>
      </c>
      <c r="J8" s="43">
        <v>80</v>
      </c>
      <c r="K8" s="44">
        <v>631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5.32</v>
      </c>
      <c r="H9" s="43">
        <v>0.56000000000000005</v>
      </c>
      <c r="I9" s="43">
        <v>34.44</v>
      </c>
      <c r="J9" s="43">
        <v>164.5</v>
      </c>
      <c r="K9" s="44" t="s">
        <v>44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30</v>
      </c>
      <c r="G11" s="43">
        <v>1.92</v>
      </c>
      <c r="H11" s="43">
        <v>2.5099999999999998</v>
      </c>
      <c r="I11" s="43">
        <v>19.12</v>
      </c>
      <c r="J11" s="43">
        <v>107.22</v>
      </c>
      <c r="K11" s="44">
        <v>604</v>
      </c>
      <c r="L11" s="43">
        <v>12.96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200</v>
      </c>
      <c r="G12" s="43">
        <v>2</v>
      </c>
      <c r="H12" s="43">
        <v>0.2</v>
      </c>
      <c r="I12" s="43">
        <v>5.8</v>
      </c>
      <c r="J12" s="43">
        <v>36</v>
      </c>
      <c r="K12" s="44">
        <v>293</v>
      </c>
      <c r="L12" s="43">
        <v>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14.459999999999999</v>
      </c>
      <c r="H13" s="19">
        <f t="shared" si="0"/>
        <v>17.09</v>
      </c>
      <c r="I13" s="19">
        <f t="shared" si="0"/>
        <v>111.07000000000001</v>
      </c>
      <c r="J13" s="19">
        <f t="shared" si="0"/>
        <v>663.85</v>
      </c>
      <c r="K13" s="25"/>
      <c r="L13" s="19">
        <f t="shared" ref="L13" si="1">SUM(L6:L12)</f>
        <v>96.259999999999991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715</v>
      </c>
      <c r="G24" s="32">
        <f t="shared" ref="G24:J24" si="4">G13+G23</f>
        <v>14.459999999999999</v>
      </c>
      <c r="H24" s="32">
        <f t="shared" si="4"/>
        <v>17.09</v>
      </c>
      <c r="I24" s="32">
        <f t="shared" si="4"/>
        <v>111.07000000000001</v>
      </c>
      <c r="J24" s="32">
        <f t="shared" si="4"/>
        <v>663.85</v>
      </c>
      <c r="K24" s="32"/>
      <c r="L24" s="32">
        <f t="shared" ref="L24" si="5">L13+L23</f>
        <v>96.259999999999991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26.03</v>
      </c>
      <c r="H25" s="40">
        <v>26.03</v>
      </c>
      <c r="I25" s="40">
        <v>1.38</v>
      </c>
      <c r="J25" s="40">
        <v>346.68</v>
      </c>
      <c r="K25" s="41">
        <v>212</v>
      </c>
      <c r="L25" s="40">
        <v>47.46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15.03</v>
      </c>
      <c r="J27" s="43">
        <v>60.15</v>
      </c>
      <c r="K27" s="44">
        <v>299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70</v>
      </c>
      <c r="G28" s="43">
        <v>5.32</v>
      </c>
      <c r="H28" s="43">
        <v>0.56000000000000005</v>
      </c>
      <c r="I28" s="43">
        <v>34.44</v>
      </c>
      <c r="J28" s="43">
        <v>164.5</v>
      </c>
      <c r="K28" s="44" t="s">
        <v>44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10.4</v>
      </c>
      <c r="J29" s="43">
        <v>45</v>
      </c>
      <c r="K29" s="44">
        <v>89</v>
      </c>
      <c r="L29" s="43">
        <v>13.38</v>
      </c>
    </row>
    <row r="30" spans="1:12" ht="15" x14ac:dyDescent="0.25">
      <c r="A30" s="14"/>
      <c r="B30" s="15"/>
      <c r="C30" s="11"/>
      <c r="D30" s="6"/>
      <c r="E30" s="42" t="s">
        <v>51</v>
      </c>
      <c r="F30" s="43">
        <v>80</v>
      </c>
      <c r="G30" s="43">
        <v>1</v>
      </c>
      <c r="H30" s="43">
        <v>8.11</v>
      </c>
      <c r="I30" s="43">
        <v>6.65</v>
      </c>
      <c r="J30" s="43">
        <v>103.4</v>
      </c>
      <c r="K30" s="44">
        <v>1</v>
      </c>
      <c r="L30" s="43">
        <v>12.62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38.270000000000003</v>
      </c>
      <c r="H32" s="19">
        <f t="shared" ref="H32" si="7">SUM(H25:H31)</f>
        <v>40.4</v>
      </c>
      <c r="I32" s="19">
        <f t="shared" ref="I32" si="8">SUM(I25:I31)</f>
        <v>103.23000000000002</v>
      </c>
      <c r="J32" s="19">
        <f t="shared" ref="J32:L32" si="9">SUM(J25:J31)</f>
        <v>930.82999999999993</v>
      </c>
      <c r="K32" s="25"/>
      <c r="L32" s="19">
        <f t="shared" si="9"/>
        <v>96.26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38.270000000000003</v>
      </c>
      <c r="H43" s="32">
        <f t="shared" ref="H43" si="15">H32+H42</f>
        <v>40.4</v>
      </c>
      <c r="I43" s="32">
        <f t="shared" ref="I43" si="16">I32+I42</f>
        <v>103.23000000000002</v>
      </c>
      <c r="J43" s="32">
        <f t="shared" ref="J43:L43" si="17">J32+J42</f>
        <v>930.82999999999993</v>
      </c>
      <c r="K43" s="32"/>
      <c r="L43" s="32">
        <f t="shared" si="17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100</v>
      </c>
      <c r="G44" s="40">
        <v>10.68</v>
      </c>
      <c r="H44" s="40">
        <v>11.72</v>
      </c>
      <c r="I44" s="40">
        <v>5.74</v>
      </c>
      <c r="J44" s="40">
        <v>176.75</v>
      </c>
      <c r="K44" s="41">
        <v>189</v>
      </c>
      <c r="L44" s="40">
        <v>37.5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3.72</v>
      </c>
      <c r="H45" s="43">
        <v>5.45</v>
      </c>
      <c r="I45" s="43">
        <v>37.78</v>
      </c>
      <c r="J45" s="43">
        <v>215.06</v>
      </c>
      <c r="K45" s="44">
        <v>225</v>
      </c>
      <c r="L45" s="43">
        <v>14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0.56000000000000005</v>
      </c>
      <c r="H46" s="43">
        <v>0</v>
      </c>
      <c r="I46" s="43">
        <v>27.89</v>
      </c>
      <c r="J46" s="43">
        <v>113.79</v>
      </c>
      <c r="K46" s="44">
        <v>283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70</v>
      </c>
      <c r="G47" s="43">
        <v>5.32</v>
      </c>
      <c r="H47" s="43">
        <v>0.56000000000000005</v>
      </c>
      <c r="I47" s="43">
        <v>34.44</v>
      </c>
      <c r="J47" s="43">
        <v>164.5</v>
      </c>
      <c r="K47" s="44" t="s">
        <v>44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0.48</v>
      </c>
      <c r="H48" s="43">
        <v>0.48</v>
      </c>
      <c r="I48" s="43">
        <v>12.48</v>
      </c>
      <c r="J48" s="43">
        <v>54</v>
      </c>
      <c r="K48" s="44">
        <v>89</v>
      </c>
      <c r="L48" s="43">
        <v>18.46</v>
      </c>
    </row>
    <row r="49" spans="1:12" ht="15" x14ac:dyDescent="0.25">
      <c r="A49" s="23"/>
      <c r="B49" s="15"/>
      <c r="C49" s="11"/>
      <c r="D49" s="6"/>
      <c r="E49" s="42" t="s">
        <v>76</v>
      </c>
      <c r="F49" s="43">
        <v>60</v>
      </c>
      <c r="G49" s="43">
        <v>0.66</v>
      </c>
      <c r="H49" s="43">
        <v>0.12</v>
      </c>
      <c r="I49" s="43">
        <v>2.76</v>
      </c>
      <c r="J49" s="43">
        <v>13.8</v>
      </c>
      <c r="K49" s="44">
        <v>246</v>
      </c>
      <c r="L49" s="43">
        <v>7.5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21.42</v>
      </c>
      <c r="H51" s="19">
        <f t="shared" ref="H51" si="19">SUM(H44:H50)</f>
        <v>18.330000000000002</v>
      </c>
      <c r="I51" s="19">
        <f t="shared" ref="I51" si="20">SUM(I44:I50)</f>
        <v>121.09</v>
      </c>
      <c r="J51" s="19">
        <f t="shared" ref="J51:L51" si="21">SUM(J44:J50)</f>
        <v>737.9</v>
      </c>
      <c r="K51" s="25"/>
      <c r="L51" s="19">
        <f t="shared" si="21"/>
        <v>96.259999999999991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21.42</v>
      </c>
      <c r="H62" s="32">
        <f t="shared" ref="H62" si="27">H51+H61</f>
        <v>18.330000000000002</v>
      </c>
      <c r="I62" s="32">
        <f t="shared" ref="I62" si="28">I51+I61</f>
        <v>121.09</v>
      </c>
      <c r="J62" s="32">
        <f t="shared" ref="J62:L62" si="29">J51+J61</f>
        <v>737.9</v>
      </c>
      <c r="K62" s="32"/>
      <c r="L62" s="32">
        <f t="shared" si="29"/>
        <v>96.259999999999991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100</v>
      </c>
      <c r="G63" s="40">
        <v>9.16</v>
      </c>
      <c r="H63" s="40">
        <v>13.53</v>
      </c>
      <c r="I63" s="40">
        <v>9.44</v>
      </c>
      <c r="J63" s="40">
        <v>196.14</v>
      </c>
      <c r="K63" s="41">
        <v>202</v>
      </c>
      <c r="L63" s="40">
        <v>38.090000000000003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150</v>
      </c>
      <c r="G64" s="43">
        <v>3.19</v>
      </c>
      <c r="H64" s="43">
        <v>6.06</v>
      </c>
      <c r="I64" s="43">
        <v>23.29</v>
      </c>
      <c r="J64" s="43">
        <v>160.44999999999999</v>
      </c>
      <c r="K64" s="44">
        <v>241</v>
      </c>
      <c r="L64" s="43">
        <v>17.399999999999999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19</v>
      </c>
      <c r="J65" s="43">
        <v>80</v>
      </c>
      <c r="K65" s="44">
        <v>631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5.32</v>
      </c>
      <c r="H66" s="43">
        <v>0.56000000000000005</v>
      </c>
      <c r="I66" s="43">
        <v>34.44</v>
      </c>
      <c r="J66" s="43">
        <v>164.5</v>
      </c>
      <c r="K66" s="44" t="s">
        <v>44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200</v>
      </c>
      <c r="G68" s="43">
        <v>1.52</v>
      </c>
      <c r="H68" s="43">
        <v>5.32</v>
      </c>
      <c r="I68" s="43">
        <v>8.64</v>
      </c>
      <c r="J68" s="43">
        <v>88.88</v>
      </c>
      <c r="K68" s="44">
        <v>37</v>
      </c>
      <c r="L68" s="43">
        <v>21.97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19.190000000000001</v>
      </c>
      <c r="H70" s="19">
        <f t="shared" ref="H70" si="31">SUM(H63:H69)</f>
        <v>25.47</v>
      </c>
      <c r="I70" s="19">
        <f t="shared" ref="I70" si="32">SUM(I63:I69)</f>
        <v>94.809999999999988</v>
      </c>
      <c r="J70" s="19">
        <f t="shared" ref="J70:L70" si="33">SUM(J63:J69)</f>
        <v>689.96999999999991</v>
      </c>
      <c r="K70" s="25"/>
      <c r="L70" s="19">
        <f t="shared" si="33"/>
        <v>96.26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19.190000000000001</v>
      </c>
      <c r="H81" s="32">
        <f t="shared" ref="H81" si="39">H70+H80</f>
        <v>25.47</v>
      </c>
      <c r="I81" s="32">
        <f t="shared" ref="I81" si="40">I70+I80</f>
        <v>94.809999999999988</v>
      </c>
      <c r="J81" s="32">
        <f t="shared" ref="J81:L81" si="41">J70+J80</f>
        <v>689.96999999999991</v>
      </c>
      <c r="K81" s="32"/>
      <c r="L81" s="32">
        <f t="shared" si="41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105</v>
      </c>
      <c r="G82" s="40">
        <v>15.4</v>
      </c>
      <c r="H82" s="40">
        <v>18.2</v>
      </c>
      <c r="I82" s="40">
        <v>13.4</v>
      </c>
      <c r="J82" s="40">
        <v>279</v>
      </c>
      <c r="K82" s="41">
        <v>347</v>
      </c>
      <c r="L82" s="40">
        <v>44.46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150</v>
      </c>
      <c r="G83" s="43">
        <v>6.9</v>
      </c>
      <c r="H83" s="43">
        <v>4.3</v>
      </c>
      <c r="I83" s="43">
        <v>34.6</v>
      </c>
      <c r="J83" s="43">
        <v>205.3</v>
      </c>
      <c r="K83" s="44">
        <v>76</v>
      </c>
      <c r="L83" s="43">
        <v>16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9.4600000000000009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70</v>
      </c>
      <c r="G85" s="43">
        <v>5.32</v>
      </c>
      <c r="H85" s="43">
        <v>0.56000000000000005</v>
      </c>
      <c r="I85" s="43">
        <v>34.44</v>
      </c>
      <c r="J85" s="43">
        <v>164.5</v>
      </c>
      <c r="K85" s="44" t="s">
        <v>44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76</v>
      </c>
      <c r="F87" s="43">
        <v>60</v>
      </c>
      <c r="G87" s="43">
        <v>0.66</v>
      </c>
      <c r="H87" s="43">
        <v>0.12</v>
      </c>
      <c r="I87" s="43">
        <v>2.76</v>
      </c>
      <c r="J87" s="43">
        <v>13.8</v>
      </c>
      <c r="K87" s="44">
        <v>246</v>
      </c>
      <c r="L87" s="43">
        <v>7.5</v>
      </c>
    </row>
    <row r="88" spans="1:12" ht="15" x14ac:dyDescent="0.25">
      <c r="A88" s="23"/>
      <c r="B88" s="15"/>
      <c r="C88" s="11"/>
      <c r="D88" s="6"/>
      <c r="E88" s="42" t="s">
        <v>63</v>
      </c>
      <c r="F88" s="43">
        <v>120</v>
      </c>
      <c r="G88" s="43">
        <v>6.64</v>
      </c>
      <c r="H88" s="43">
        <v>6.18</v>
      </c>
      <c r="I88" s="43">
        <v>37.29</v>
      </c>
      <c r="J88" s="43">
        <v>231.08</v>
      </c>
      <c r="K88" s="44">
        <v>550</v>
      </c>
      <c r="L88" s="43">
        <v>15.04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705</v>
      </c>
      <c r="G89" s="19">
        <f t="shared" ref="G89" si="42">SUM(G82:G88)</f>
        <v>34.99</v>
      </c>
      <c r="H89" s="19">
        <f t="shared" ref="H89" si="43">SUM(H82:H88)</f>
        <v>29.37</v>
      </c>
      <c r="I89" s="19">
        <f t="shared" ref="I89" si="44">SUM(I82:I88)</f>
        <v>137.80000000000001</v>
      </c>
      <c r="J89" s="19">
        <f t="shared" ref="J89:L89" si="45">SUM(J82:J88)</f>
        <v>955.3</v>
      </c>
      <c r="K89" s="25"/>
      <c r="L89" s="19">
        <f t="shared" si="45"/>
        <v>96.259999999999991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705</v>
      </c>
      <c r="G100" s="32">
        <f t="shared" ref="G100" si="50">G89+G99</f>
        <v>34.99</v>
      </c>
      <c r="H100" s="32">
        <f t="shared" ref="H100" si="51">H89+H99</f>
        <v>29.37</v>
      </c>
      <c r="I100" s="32">
        <f t="shared" ref="I100" si="52">I89+I99</f>
        <v>137.80000000000001</v>
      </c>
      <c r="J100" s="32">
        <f t="shared" ref="J100:L100" si="53">J89+J99</f>
        <v>955.3</v>
      </c>
      <c r="K100" s="32"/>
      <c r="L100" s="32">
        <f t="shared" si="53"/>
        <v>96.259999999999991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205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24.83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15</v>
      </c>
      <c r="G102" s="43">
        <v>3.48</v>
      </c>
      <c r="H102" s="43">
        <v>4.42</v>
      </c>
      <c r="I102" s="43">
        <v>0</v>
      </c>
      <c r="J102" s="43">
        <v>54.6</v>
      </c>
      <c r="K102" s="44">
        <v>366</v>
      </c>
      <c r="L102" s="43">
        <v>14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>
        <v>287</v>
      </c>
      <c r="L103" s="43">
        <v>9.85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5.32</v>
      </c>
      <c r="H104" s="43">
        <v>0.56000000000000005</v>
      </c>
      <c r="I104" s="43">
        <v>34.44</v>
      </c>
      <c r="J104" s="43">
        <v>164.5</v>
      </c>
      <c r="K104" s="44" t="s">
        <v>44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10.4</v>
      </c>
      <c r="J105" s="43">
        <v>45</v>
      </c>
      <c r="K105" s="44">
        <v>89</v>
      </c>
      <c r="L105" s="43">
        <v>15</v>
      </c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120</v>
      </c>
      <c r="G106" s="43">
        <v>3.36</v>
      </c>
      <c r="H106" s="43">
        <v>3</v>
      </c>
      <c r="I106" s="43">
        <v>13.56</v>
      </c>
      <c r="J106" s="43">
        <v>126</v>
      </c>
      <c r="K106" s="44"/>
      <c r="L106" s="43">
        <v>28.78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4">SUM(G101:G107)</f>
        <v>20</v>
      </c>
      <c r="H108" s="19">
        <f t="shared" si="54"/>
        <v>17.25</v>
      </c>
      <c r="I108" s="19">
        <f t="shared" si="54"/>
        <v>110.04</v>
      </c>
      <c r="J108" s="19">
        <f t="shared" si="54"/>
        <v>706.57999999999993</v>
      </c>
      <c r="K108" s="25"/>
      <c r="L108" s="19">
        <f t="shared" ref="L108" si="55">SUM(L101:L107)</f>
        <v>96.259999999999991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710</v>
      </c>
      <c r="G119" s="32">
        <f t="shared" ref="G119" si="58">G108+G118</f>
        <v>20</v>
      </c>
      <c r="H119" s="32">
        <f t="shared" ref="H119" si="59">H108+H118</f>
        <v>17.25</v>
      </c>
      <c r="I119" s="32">
        <f t="shared" ref="I119" si="60">I108+I118</f>
        <v>110.04</v>
      </c>
      <c r="J119" s="32">
        <f t="shared" ref="J119:L119" si="61">J108+J118</f>
        <v>706.57999999999993</v>
      </c>
      <c r="K119" s="32"/>
      <c r="L119" s="32">
        <f t="shared" si="61"/>
        <v>96.259999999999991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120</v>
      </c>
      <c r="G120" s="40">
        <v>34.5</v>
      </c>
      <c r="H120" s="40">
        <v>41.62</v>
      </c>
      <c r="I120" s="40">
        <v>5.44</v>
      </c>
      <c r="J120" s="40">
        <v>534.29</v>
      </c>
      <c r="K120" s="41">
        <v>210</v>
      </c>
      <c r="L120" s="40">
        <v>44.06</v>
      </c>
    </row>
    <row r="121" spans="1:12" ht="15" x14ac:dyDescent="0.25">
      <c r="A121" s="14"/>
      <c r="B121" s="15"/>
      <c r="C121" s="11"/>
      <c r="D121" s="6"/>
      <c r="E121" s="42" t="s">
        <v>71</v>
      </c>
      <c r="F121" s="43">
        <v>150</v>
      </c>
      <c r="G121" s="43">
        <v>8.73</v>
      </c>
      <c r="H121" s="43">
        <v>5.43</v>
      </c>
      <c r="I121" s="43">
        <v>45</v>
      </c>
      <c r="J121" s="43">
        <v>263.8</v>
      </c>
      <c r="K121" s="44">
        <v>219</v>
      </c>
      <c r="L121" s="43">
        <v>16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19</v>
      </c>
      <c r="J122" s="43">
        <v>80</v>
      </c>
      <c r="K122" s="44">
        <v>631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5.32</v>
      </c>
      <c r="H123" s="43">
        <v>0.56000000000000005</v>
      </c>
      <c r="I123" s="43">
        <v>34.44</v>
      </c>
      <c r="J123" s="43">
        <v>164.5</v>
      </c>
      <c r="K123" s="44" t="s">
        <v>44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60</v>
      </c>
      <c r="G125" s="43">
        <v>0.66</v>
      </c>
      <c r="H125" s="43">
        <v>0.12</v>
      </c>
      <c r="I125" s="43">
        <v>2.76</v>
      </c>
      <c r="J125" s="43">
        <v>13.8</v>
      </c>
      <c r="K125" s="44">
        <v>246</v>
      </c>
      <c r="L125" s="43">
        <v>7.5</v>
      </c>
    </row>
    <row r="126" spans="1:12" ht="15" x14ac:dyDescent="0.25">
      <c r="A126" s="14"/>
      <c r="B126" s="15"/>
      <c r="C126" s="11"/>
      <c r="D126" s="6"/>
      <c r="E126" s="42" t="s">
        <v>69</v>
      </c>
      <c r="F126" s="43">
        <v>100</v>
      </c>
      <c r="G126" s="43">
        <v>7.45</v>
      </c>
      <c r="H126" s="43">
        <v>9.74</v>
      </c>
      <c r="I126" s="43">
        <v>76.33</v>
      </c>
      <c r="J126" s="43">
        <v>414.7</v>
      </c>
      <c r="K126" s="44">
        <v>604</v>
      </c>
      <c r="L126" s="43">
        <v>9.9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56.660000000000004</v>
      </c>
      <c r="H127" s="19">
        <f t="shared" si="62"/>
        <v>57.47</v>
      </c>
      <c r="I127" s="19">
        <f t="shared" si="62"/>
        <v>182.97</v>
      </c>
      <c r="J127" s="19">
        <f t="shared" si="62"/>
        <v>1471.09</v>
      </c>
      <c r="K127" s="25"/>
      <c r="L127" s="19">
        <f t="shared" ref="L127" si="63">SUM(L120:L126)</f>
        <v>96.26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56.660000000000004</v>
      </c>
      <c r="H138" s="32">
        <f t="shared" ref="H138" si="67">H127+H137</f>
        <v>57.47</v>
      </c>
      <c r="I138" s="32">
        <f t="shared" ref="I138" si="68">I127+I137</f>
        <v>182.97</v>
      </c>
      <c r="J138" s="32">
        <f t="shared" ref="J138:L138" si="69">J127+J137</f>
        <v>1471.09</v>
      </c>
      <c r="K138" s="32"/>
      <c r="L138" s="32">
        <f t="shared" si="69"/>
        <v>96.26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120</v>
      </c>
      <c r="G139" s="40">
        <v>19.36</v>
      </c>
      <c r="H139" s="40">
        <v>13.54</v>
      </c>
      <c r="I139" s="40">
        <v>7.54</v>
      </c>
      <c r="J139" s="40">
        <v>130.22999999999999</v>
      </c>
      <c r="K139" s="41">
        <v>101</v>
      </c>
      <c r="L139" s="40">
        <v>43.06</v>
      </c>
    </row>
    <row r="140" spans="1:12" ht="15" x14ac:dyDescent="0.25">
      <c r="A140" s="23"/>
      <c r="B140" s="15"/>
      <c r="C140" s="11"/>
      <c r="D140" s="6"/>
      <c r="E140" s="42" t="s">
        <v>59</v>
      </c>
      <c r="F140" s="43">
        <v>150</v>
      </c>
      <c r="G140" s="43">
        <v>3.19</v>
      </c>
      <c r="H140" s="43">
        <v>6.06</v>
      </c>
      <c r="I140" s="43">
        <v>23.29</v>
      </c>
      <c r="J140" s="43">
        <v>160.44999999999999</v>
      </c>
      <c r="K140" s="44">
        <v>241</v>
      </c>
      <c r="L140" s="43">
        <v>17.399999999999999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0.56000000000000005</v>
      </c>
      <c r="H141" s="43">
        <v>0</v>
      </c>
      <c r="I141" s="43">
        <v>27.89</v>
      </c>
      <c r="J141" s="43">
        <v>113.79</v>
      </c>
      <c r="K141" s="44">
        <v>283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5.32</v>
      </c>
      <c r="H142" s="43">
        <v>0.56000000000000005</v>
      </c>
      <c r="I142" s="43">
        <v>34.44</v>
      </c>
      <c r="J142" s="43">
        <v>164.5</v>
      </c>
      <c r="K142" s="44" t="s">
        <v>44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160</v>
      </c>
      <c r="G143" s="43">
        <v>0.64</v>
      </c>
      <c r="H143" s="43">
        <v>0.64</v>
      </c>
      <c r="I143" s="43">
        <v>16.64</v>
      </c>
      <c r="J143" s="43">
        <v>72</v>
      </c>
      <c r="K143" s="44">
        <v>89</v>
      </c>
      <c r="L143" s="43">
        <v>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29.07</v>
      </c>
      <c r="H146" s="19">
        <f t="shared" si="70"/>
        <v>20.799999999999997</v>
      </c>
      <c r="I146" s="19">
        <f t="shared" si="70"/>
        <v>109.8</v>
      </c>
      <c r="J146" s="19">
        <f t="shared" si="70"/>
        <v>640.97</v>
      </c>
      <c r="K146" s="25"/>
      <c r="L146" s="19">
        <f t="shared" ref="L146" si="71">SUM(L139:L145)</f>
        <v>96.26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29.07</v>
      </c>
      <c r="H157" s="32">
        <f t="shared" ref="H157" si="75">H146+H156</f>
        <v>20.799999999999997</v>
      </c>
      <c r="I157" s="32">
        <f t="shared" ref="I157" si="76">I146+I156</f>
        <v>109.8</v>
      </c>
      <c r="J157" s="32">
        <f t="shared" ref="J157:L157" si="77">J146+J156</f>
        <v>640.97</v>
      </c>
      <c r="K157" s="32"/>
      <c r="L157" s="32">
        <f t="shared" si="77"/>
        <v>96.26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100</v>
      </c>
      <c r="G158" s="40">
        <v>10.68</v>
      </c>
      <c r="H158" s="40">
        <v>11.72</v>
      </c>
      <c r="I158" s="40">
        <v>7.74</v>
      </c>
      <c r="J158" s="40">
        <v>176.75</v>
      </c>
      <c r="K158" s="41">
        <v>189</v>
      </c>
      <c r="L158" s="40">
        <v>38.5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9.4600000000000009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5.32</v>
      </c>
      <c r="H161" s="43">
        <v>0.56000000000000005</v>
      </c>
      <c r="I161" s="43">
        <v>34.44</v>
      </c>
      <c r="J161" s="43">
        <v>164.5</v>
      </c>
      <c r="K161" s="44" t="s">
        <v>44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120</v>
      </c>
      <c r="G162" s="43">
        <v>0.48</v>
      </c>
      <c r="H162" s="43">
        <v>0.48</v>
      </c>
      <c r="I162" s="43">
        <v>12.48</v>
      </c>
      <c r="J162" s="43">
        <v>54</v>
      </c>
      <c r="K162" s="44">
        <v>89</v>
      </c>
      <c r="L162" s="43">
        <v>24</v>
      </c>
    </row>
    <row r="163" spans="1:12" ht="15" x14ac:dyDescent="0.25">
      <c r="A163" s="23"/>
      <c r="B163" s="15"/>
      <c r="C163" s="11"/>
      <c r="D163" s="6"/>
      <c r="E163" s="42" t="s">
        <v>76</v>
      </c>
      <c r="F163" s="43">
        <v>60</v>
      </c>
      <c r="G163" s="43">
        <v>0.66</v>
      </c>
      <c r="H163" s="43">
        <v>0.12</v>
      </c>
      <c r="I163" s="43">
        <v>2.76</v>
      </c>
      <c r="J163" s="43">
        <v>13.8</v>
      </c>
      <c r="K163" s="44">
        <v>246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22.73</v>
      </c>
      <c r="H165" s="19">
        <f t="shared" si="78"/>
        <v>18.190000000000001</v>
      </c>
      <c r="I165" s="19">
        <f t="shared" si="78"/>
        <v>108.06</v>
      </c>
      <c r="J165" s="19">
        <f t="shared" si="78"/>
        <v>681.77</v>
      </c>
      <c r="K165" s="25"/>
      <c r="L165" s="19">
        <f t="shared" ref="L165" si="79">SUM(L158:L164)</f>
        <v>96.26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22.73</v>
      </c>
      <c r="H176" s="32">
        <f t="shared" ref="H176" si="83">H165+H175</f>
        <v>18.190000000000001</v>
      </c>
      <c r="I176" s="32">
        <f t="shared" ref="I176" si="84">I165+I175</f>
        <v>108.06</v>
      </c>
      <c r="J176" s="32">
        <f t="shared" ref="J176:L176" si="85">J165+J175</f>
        <v>681.77</v>
      </c>
      <c r="K176" s="32"/>
      <c r="L176" s="32">
        <f t="shared" si="85"/>
        <v>96.26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220</v>
      </c>
      <c r="G177" s="40">
        <v>5.08</v>
      </c>
      <c r="H177" s="40">
        <v>4.4000000000000004</v>
      </c>
      <c r="I177" s="40">
        <v>32.49</v>
      </c>
      <c r="J177" s="40">
        <v>190.04</v>
      </c>
      <c r="K177" s="41" t="s">
        <v>75</v>
      </c>
      <c r="L177" s="40">
        <v>21.96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210</v>
      </c>
      <c r="G178" s="43">
        <v>25.54</v>
      </c>
      <c r="H178" s="43">
        <v>21.72</v>
      </c>
      <c r="I178" s="43">
        <v>35.39</v>
      </c>
      <c r="J178" s="43">
        <v>439.28</v>
      </c>
      <c r="K178" s="44">
        <v>193</v>
      </c>
      <c r="L178" s="43">
        <v>64.5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</v>
      </c>
      <c r="H179" s="43">
        <v>0</v>
      </c>
      <c r="I179" s="43">
        <v>15.03</v>
      </c>
      <c r="J179" s="43">
        <v>60.15</v>
      </c>
      <c r="K179" s="44">
        <v>299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5.32</v>
      </c>
      <c r="H180" s="43">
        <v>0.56000000000000005</v>
      </c>
      <c r="I180" s="43">
        <v>34.44</v>
      </c>
      <c r="J180" s="43">
        <v>164.5</v>
      </c>
      <c r="K180" s="44" t="s">
        <v>44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35.94</v>
      </c>
      <c r="H184" s="19">
        <f t="shared" si="86"/>
        <v>26.679999999999996</v>
      </c>
      <c r="I184" s="19">
        <f t="shared" si="86"/>
        <v>117.35</v>
      </c>
      <c r="J184" s="19">
        <f t="shared" si="86"/>
        <v>853.96999999999991</v>
      </c>
      <c r="K184" s="25"/>
      <c r="L184" s="19">
        <f t="shared" ref="L184" si="87">SUM(L177:L183)</f>
        <v>96.26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35.94</v>
      </c>
      <c r="H195" s="32">
        <f t="shared" ref="H195" si="91">H184+H194</f>
        <v>26.679999999999996</v>
      </c>
      <c r="I195" s="32">
        <f t="shared" ref="I195" si="92">I184+I194</f>
        <v>117.35</v>
      </c>
      <c r="J195" s="32">
        <f t="shared" ref="J195:L195" si="93">J184+J194</f>
        <v>853.96999999999991</v>
      </c>
      <c r="K195" s="32"/>
      <c r="L195" s="32">
        <f t="shared" si="93"/>
        <v>96.26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29.273000000000003</v>
      </c>
      <c r="H196" s="34">
        <f t="shared" si="94"/>
        <v>27.105</v>
      </c>
      <c r="I196" s="34">
        <f t="shared" si="94"/>
        <v>119.62199999999999</v>
      </c>
      <c r="J196" s="34">
        <f t="shared" si="94"/>
        <v>833.22299999999996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2024-04-01T10:12:53Z</dcterms:modified>
</cp:coreProperties>
</file>